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'Лист3'!$12:$14</definedName>
  </definedNames>
  <calcPr fullCalcOnLoad="1"/>
</workbook>
</file>

<file path=xl/sharedStrings.xml><?xml version="1.0" encoding="utf-8"?>
<sst xmlns="http://schemas.openxmlformats.org/spreadsheetml/2006/main" count="160" uniqueCount="75">
  <si>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</si>
  <si>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</si>
  <si>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</si>
  <si>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</si>
  <si>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</si>
  <si>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</si>
  <si>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</si>
  <si>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</si>
  <si>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</si>
  <si>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</si>
  <si>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</si>
  <si>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</si>
  <si>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</si>
  <si>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</si>
  <si>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</si>
  <si>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</si>
  <si>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</si>
  <si>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</si>
  <si>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</si>
  <si>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</si>
  <si>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</si>
  <si>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</si>
  <si>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</si>
  <si>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</si>
  <si>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</si>
  <si>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</si>
  <si>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</si>
  <si>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</si>
  <si>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</si>
  <si>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9990000</t>
  </si>
  <si>
    <t>999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</si>
  <si>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</si>
  <si>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</si>
  <si>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</si>
  <si>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</si>
  <si>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</si>
  <si>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</si>
  <si>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</si>
  <si>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0920300</t>
  </si>
  <si>
    <t>09</t>
  </si>
  <si>
    <t>2180100</t>
  </si>
  <si>
    <t>08</t>
  </si>
  <si>
    <t>5129700</t>
  </si>
  <si>
    <t>Всего на 2011 год</t>
  </si>
  <si>
    <t>Всего на 2010 год</t>
  </si>
  <si>
    <t>1.3. Резервные фонды</t>
  </si>
  <si>
    <t>1.3.1. Резервные фонды местных администраций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</si>
  <si>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</si>
  <si>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</si>
  <si>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1.4.2.Выполнение других обязательств государства (мероприятия по мобилизационной подготовке)</t>
  </si>
  <si>
    <t>3. Национальная безопасность и правоохранительная деятельность</t>
  </si>
  <si>
    <t>4. Жилищно-коммунальное хозяйство</t>
  </si>
  <si>
    <t>4.1. Благоустройство</t>
  </si>
  <si>
    <t>11</t>
  </si>
  <si>
    <t>5210600</t>
  </si>
  <si>
    <t>017</t>
  </si>
  <si>
    <t>6. Межбюджетные трансферты</t>
  </si>
  <si>
    <t>сельского поселения Сосновка</t>
  </si>
  <si>
    <t>ПРИЛОЖЕНИЕ 5</t>
  </si>
  <si>
    <t>Распределение бюджетных ассигнований</t>
  </si>
  <si>
    <t>по разделам, подразделам, целевым статьям и видам расходов</t>
  </si>
  <si>
    <t>1.4.4. Условно утвержденные расходы</t>
  </si>
  <si>
    <t>4.1.1. Прочие мероприятия по благоустройству городских округов и поселений</t>
  </si>
  <si>
    <t>6.1. Иные межбюджетные трансферты</t>
  </si>
  <si>
    <t>3.1. Защита населения и территории от чрезвычайных ситуаций природного и техногенного характера, гражданская оборона</t>
  </si>
  <si>
    <t>Сумма на год (тыс. рублей)</t>
  </si>
  <si>
    <t>классификации расходов бюджета сельского поселения Сосновка на плановый период  2010 и 2011 годов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</si>
  <si>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</si>
  <si>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t>1.4.3. Целевая программа сельского поселения Сосновка "Развитие муниципальной службы сельского поселения Сосновка"                                   на 2008-2010 годы</t>
  </si>
  <si>
    <r>
      <t>3.1.1.</t>
    </r>
    <r>
      <rPr>
        <sz val="11"/>
        <rFont val="Times New Roman"/>
        <family val="1"/>
      </rPr>
      <t xml:space="preserve"> П</t>
    </r>
    <r>
      <rPr>
        <sz val="12"/>
        <rFont val="Times New Roman"/>
        <family val="1"/>
      </rPr>
      <t xml:space="preserve">редупреждение и ликвидация последствий чрезвычайных ситуаций и стихийных бедствий </t>
    </r>
    <r>
      <rPr>
        <sz val="12"/>
        <color indexed="8"/>
        <rFont val="Times New Roman"/>
        <family val="1"/>
      </rPr>
      <t>природного и техногенного характера</t>
    </r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</si>
  <si>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</si>
  <si>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</si>
  <si>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</si>
  <si>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</si>
  <si>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20 ноября 2008 года № 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</si>
</sst>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75" zoomScaleNormal="75" zoomScalePageLayoutView="0" workbookViewId="0" topLeftCell="A13">
      <selection activeCell="M13" sqref="M13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28125" style="1" customWidth="1"/>
    <col min="9" max="9" width="9.140625" style="1" customWidth="1"/>
    <col min="10" max="10" width="8.8515625" style="1" customWidth="1"/>
    <col min="11" max="11" width="9.00390625" style="1" customWidth="1"/>
    <col min="12" max="12" width="15.57421875" style="1" customWidth="1"/>
    <col min="13" max="13" width="17.28125" style="1" customWidth="1"/>
    <col min="14" max="16384" width="9.140625" style="1" customWidth="1"/>
  </cols>
  <sheetData>
    <row r="1" spans="12:14" ht="15">
      <c r="L1" s="23" t="s">
        <v>58</v>
      </c>
      <c r="M1" s="23"/>
      <c r="N1" s="2"/>
    </row>
    <row r="2" spans="12:14" ht="15">
      <c r="L2" s="23" t="s">
        <v>35</v>
      </c>
      <c r="M2" s="23"/>
      <c r="N2" s="2"/>
    </row>
    <row r="3" spans="12:14" ht="15">
      <c r="L3" s="23" t="s">
        <v>57</v>
      </c>
      <c r="M3" s="23"/>
      <c r="N3" s="2"/>
    </row>
    <row r="4" spans="12:13" ht="15">
      <c r="L4" s="23" t="s">
        <v>74</v>
      </c>
      <c r="M4" s="23"/>
    </row>
    <row r="6" ht="38.25" customHeight="1"/>
    <row r="7" spans="1:13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">
      <c r="A8" s="21" t="s">
        <v>59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>
      <c r="A9" s="21" t="s">
        <v>60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5">
      <c r="A10" s="21" t="s">
        <v>66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ht="36.75" customHeight="1">
      <c r="A11" s="3"/>
    </row>
    <row r="12" spans="1:17" ht="15" customHeight="1">
      <c r="A12" s="24" t="s">
        <v>0</v>
      </c>
      <c r="B12" s="22" t="s">
        <v>1</v>
      </c>
      <c r="C12" s="22" t="s">
        <v>2</v>
      </c>
      <c r="D12" s="22" t="s">
        <v>11</v>
      </c>
      <c r="E12" s="22" t="s">
        <v>3</v>
      </c>
      <c r="F12" s="25" t="s">
        <v>65</v>
      </c>
      <c r="G12" s="25"/>
      <c r="H12" s="25"/>
      <c r="I12" s="25"/>
      <c r="J12" s="25"/>
      <c r="K12" s="25"/>
      <c r="L12" s="25"/>
      <c r="M12" s="25"/>
      <c r="N12" s="4"/>
      <c r="O12" s="4"/>
      <c r="P12" s="4"/>
      <c r="Q12" s="4"/>
    </row>
    <row r="13" spans="1:17" ht="100.5" customHeight="1">
      <c r="A13" s="24"/>
      <c r="B13" s="22"/>
      <c r="C13" s="22"/>
      <c r="D13" s="22"/>
      <c r="E13" s="22"/>
      <c r="F13" s="25" t="s">
        <v>44</v>
      </c>
      <c r="G13" s="25"/>
      <c r="H13" s="25"/>
      <c r="I13" s="24" t="s">
        <v>12</v>
      </c>
      <c r="J13" s="24"/>
      <c r="K13" s="24"/>
      <c r="L13" s="6" t="s">
        <v>43</v>
      </c>
      <c r="M13" s="6" t="s">
        <v>12</v>
      </c>
      <c r="N13" s="4"/>
      <c r="O13" s="4"/>
      <c r="P13" s="4"/>
      <c r="Q13" s="4"/>
    </row>
    <row r="14" spans="1:16" ht="42" customHeight="1">
      <c r="A14" s="24"/>
      <c r="B14" s="22"/>
      <c r="C14" s="22"/>
      <c r="D14" s="22"/>
      <c r="E14" s="22"/>
      <c r="F14" s="6" t="s">
        <v>4</v>
      </c>
      <c r="G14" s="6" t="s">
        <v>16</v>
      </c>
      <c r="H14" s="6" t="s">
        <v>17</v>
      </c>
      <c r="I14" s="6" t="s">
        <v>4</v>
      </c>
      <c r="J14" s="6" t="s">
        <v>16</v>
      </c>
      <c r="K14" s="6" t="s">
        <v>17</v>
      </c>
      <c r="L14" s="6" t="s">
        <v>4</v>
      </c>
      <c r="M14" s="6" t="s">
        <v>4</v>
      </c>
      <c r="N14" s="5"/>
      <c r="O14" s="5"/>
      <c r="P14" s="5"/>
    </row>
    <row r="15" spans="1:15" ht="32.25" customHeight="1">
      <c r="A15" s="16" t="s">
        <v>5</v>
      </c>
      <c r="B15" s="9" t="s">
        <v>18</v>
      </c>
      <c r="C15" s="9" t="s">
        <v>19</v>
      </c>
      <c r="D15" s="9" t="s">
        <v>20</v>
      </c>
      <c r="E15" s="9" t="s">
        <v>21</v>
      </c>
      <c r="F15" s="15">
        <f>SUM(F16+F18+F20+F22)</f>
        <v>6726</v>
      </c>
      <c r="G15" s="15">
        <f aca="true" t="shared" si="0" ref="G15:M15">SUM(G16+G18+G20+G22)</f>
        <v>3042</v>
      </c>
      <c r="H15" s="15">
        <f>SUM(F15+G15)</f>
        <v>9768</v>
      </c>
      <c r="I15" s="15">
        <f t="shared" si="0"/>
        <v>0</v>
      </c>
      <c r="J15" s="15">
        <f t="shared" si="0"/>
        <v>0</v>
      </c>
      <c r="K15" s="15">
        <f>SUM(I15+J15)</f>
        <v>0</v>
      </c>
      <c r="L15" s="15">
        <f t="shared" si="0"/>
        <v>10614</v>
      </c>
      <c r="M15" s="15">
        <f t="shared" si="0"/>
        <v>0</v>
      </c>
      <c r="N15" s="14"/>
      <c r="O15" s="14"/>
    </row>
    <row r="16" spans="1:15" ht="78">
      <c r="A16" s="16" t="s">
        <v>67</v>
      </c>
      <c r="B16" s="9" t="s">
        <v>18</v>
      </c>
      <c r="C16" s="9" t="s">
        <v>22</v>
      </c>
      <c r="D16" s="9" t="s">
        <v>20</v>
      </c>
      <c r="E16" s="9" t="s">
        <v>21</v>
      </c>
      <c r="F16" s="15">
        <f>SUM(F17)</f>
        <v>1186</v>
      </c>
      <c r="G16" s="15">
        <f>SUM(G17)</f>
        <v>367</v>
      </c>
      <c r="H16" s="15">
        <f aca="true" t="shared" si="1" ref="H16:H21">F16+G16</f>
        <v>1553</v>
      </c>
      <c r="I16" s="15">
        <f>SUM(I17)</f>
        <v>0</v>
      </c>
      <c r="J16" s="15">
        <f>J17</f>
        <v>0</v>
      </c>
      <c r="K16" s="15">
        <f>I16+J16</f>
        <v>0</v>
      </c>
      <c r="L16" s="15">
        <f>SUM(L17)</f>
        <v>1666</v>
      </c>
      <c r="M16" s="15">
        <f>SUM(M17)</f>
        <v>0</v>
      </c>
      <c r="N16" s="14"/>
      <c r="O16" s="14"/>
    </row>
    <row r="17" spans="1:15" ht="32.25" customHeight="1">
      <c r="A17" s="17" t="s">
        <v>13</v>
      </c>
      <c r="B17" s="10" t="s">
        <v>18</v>
      </c>
      <c r="C17" s="10" t="s">
        <v>22</v>
      </c>
      <c r="D17" s="10" t="s">
        <v>23</v>
      </c>
      <c r="E17" s="10" t="s">
        <v>24</v>
      </c>
      <c r="F17" s="13">
        <v>1186</v>
      </c>
      <c r="G17" s="13">
        <v>367</v>
      </c>
      <c r="H17" s="13">
        <f t="shared" si="1"/>
        <v>1553</v>
      </c>
      <c r="I17" s="13"/>
      <c r="J17" s="13"/>
      <c r="K17" s="13">
        <f>J17+I17</f>
        <v>0</v>
      </c>
      <c r="L17" s="13">
        <v>1666</v>
      </c>
      <c r="M17" s="13"/>
      <c r="N17" s="14"/>
      <c r="O17" s="14"/>
    </row>
    <row r="18" spans="1:15" ht="129.75" customHeight="1">
      <c r="A18" s="16" t="s">
        <v>14</v>
      </c>
      <c r="B18" s="9" t="s">
        <v>18</v>
      </c>
      <c r="C18" s="9" t="s">
        <v>25</v>
      </c>
      <c r="D18" s="9" t="s">
        <v>20</v>
      </c>
      <c r="E18" s="9" t="s">
        <v>21</v>
      </c>
      <c r="F18" s="15">
        <f>F19</f>
        <v>4541</v>
      </c>
      <c r="G18" s="15">
        <f>G19</f>
        <v>2614</v>
      </c>
      <c r="H18" s="15">
        <f t="shared" si="1"/>
        <v>7155</v>
      </c>
      <c r="I18" s="15"/>
      <c r="J18" s="15"/>
      <c r="K18" s="15">
        <f>K19</f>
        <v>0</v>
      </c>
      <c r="L18" s="15">
        <f>L19</f>
        <v>7549</v>
      </c>
      <c r="M18" s="15"/>
      <c r="N18" s="14"/>
      <c r="O18" s="14"/>
    </row>
    <row r="19" spans="1:15" ht="15">
      <c r="A19" s="17" t="s">
        <v>6</v>
      </c>
      <c r="B19" s="10" t="s">
        <v>18</v>
      </c>
      <c r="C19" s="10" t="s">
        <v>25</v>
      </c>
      <c r="D19" s="10" t="s">
        <v>26</v>
      </c>
      <c r="E19" s="10" t="s">
        <v>24</v>
      </c>
      <c r="F19" s="13">
        <v>4541</v>
      </c>
      <c r="G19" s="13">
        <v>2614</v>
      </c>
      <c r="H19" s="13">
        <f t="shared" si="1"/>
        <v>7155</v>
      </c>
      <c r="I19" s="13"/>
      <c r="J19" s="13"/>
      <c r="K19" s="13">
        <f>J19+I19</f>
        <v>0</v>
      </c>
      <c r="L19" s="13">
        <v>7549</v>
      </c>
      <c r="M19" s="13"/>
      <c r="N19" s="14"/>
      <c r="O19" s="14"/>
    </row>
    <row r="20" spans="1:15" ht="15">
      <c r="A20" s="16" t="s">
        <v>45</v>
      </c>
      <c r="B20" s="9" t="s">
        <v>18</v>
      </c>
      <c r="C20" s="9">
        <v>12</v>
      </c>
      <c r="D20" s="9" t="s">
        <v>20</v>
      </c>
      <c r="E20" s="9" t="s">
        <v>21</v>
      </c>
      <c r="F20" s="13"/>
      <c r="G20" s="15">
        <f>G21</f>
        <v>125</v>
      </c>
      <c r="H20" s="15">
        <f t="shared" si="1"/>
        <v>125</v>
      </c>
      <c r="I20" s="13"/>
      <c r="J20" s="15"/>
      <c r="K20" s="15">
        <f>I20+J20</f>
        <v>0</v>
      </c>
      <c r="L20" s="15">
        <f>L21</f>
        <v>129</v>
      </c>
      <c r="M20" s="13"/>
      <c r="N20" s="14"/>
      <c r="O20" s="14"/>
    </row>
    <row r="21" spans="1:15" ht="30.75">
      <c r="A21" s="18" t="s">
        <v>46</v>
      </c>
      <c r="B21" s="10" t="s">
        <v>18</v>
      </c>
      <c r="C21" s="10">
        <v>12</v>
      </c>
      <c r="D21" s="10" t="s">
        <v>36</v>
      </c>
      <c r="E21" s="10" t="s">
        <v>37</v>
      </c>
      <c r="F21" s="13"/>
      <c r="G21" s="13">
        <v>125</v>
      </c>
      <c r="H21" s="13">
        <f t="shared" si="1"/>
        <v>125</v>
      </c>
      <c r="I21" s="13"/>
      <c r="J21" s="13"/>
      <c r="K21" s="13">
        <f>I21+J21</f>
        <v>0</v>
      </c>
      <c r="L21" s="13">
        <v>129</v>
      </c>
      <c r="M21" s="13"/>
      <c r="N21" s="14"/>
      <c r="O21" s="14"/>
    </row>
    <row r="22" spans="1:15" ht="46.5">
      <c r="A22" s="16" t="s">
        <v>47</v>
      </c>
      <c r="B22" s="9" t="s">
        <v>18</v>
      </c>
      <c r="C22" s="9" t="s">
        <v>27</v>
      </c>
      <c r="D22" s="9" t="s">
        <v>20</v>
      </c>
      <c r="E22" s="9" t="s">
        <v>21</v>
      </c>
      <c r="F22" s="15">
        <f>SUM(F23:F26)</f>
        <v>999</v>
      </c>
      <c r="G22" s="15">
        <f aca="true" t="shared" si="2" ref="G22:M22">SUM(G23:G26)</f>
        <v>-64</v>
      </c>
      <c r="H22" s="15">
        <f t="shared" si="2"/>
        <v>935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1270</v>
      </c>
      <c r="M22" s="15">
        <f t="shared" si="2"/>
        <v>0</v>
      </c>
      <c r="N22" s="14"/>
      <c r="O22" s="14"/>
    </row>
    <row r="23" spans="1:15" ht="93">
      <c r="A23" s="17" t="s">
        <v>48</v>
      </c>
      <c r="B23" s="10" t="s">
        <v>18</v>
      </c>
      <c r="C23" s="10" t="s">
        <v>27</v>
      </c>
      <c r="D23" s="10" t="s">
        <v>26</v>
      </c>
      <c r="E23" s="10" t="s">
        <v>24</v>
      </c>
      <c r="F23" s="13">
        <v>515</v>
      </c>
      <c r="G23" s="13">
        <v>0</v>
      </c>
      <c r="H23" s="13">
        <f>F23+G23</f>
        <v>515</v>
      </c>
      <c r="I23" s="13"/>
      <c r="J23" s="13"/>
      <c r="K23" s="13">
        <f>J23+I23</f>
        <v>0</v>
      </c>
      <c r="L23" s="13">
        <v>553</v>
      </c>
      <c r="M23" s="13"/>
      <c r="N23" s="14"/>
      <c r="O23" s="14"/>
    </row>
    <row r="24" spans="1:15" ht="78">
      <c r="A24" s="17" t="s">
        <v>49</v>
      </c>
      <c r="B24" s="10" t="s">
        <v>18</v>
      </c>
      <c r="C24" s="10" t="s">
        <v>27</v>
      </c>
      <c r="D24" s="10" t="s">
        <v>38</v>
      </c>
      <c r="E24" s="10" t="s">
        <v>24</v>
      </c>
      <c r="F24" s="10"/>
      <c r="G24" s="13">
        <v>40</v>
      </c>
      <c r="H24" s="13">
        <f>G24</f>
        <v>40</v>
      </c>
      <c r="I24" s="13"/>
      <c r="J24" s="13"/>
      <c r="K24" s="13">
        <f>J24</f>
        <v>0</v>
      </c>
      <c r="L24" s="13">
        <v>40</v>
      </c>
      <c r="M24" s="13"/>
      <c r="N24" s="14"/>
      <c r="O24" s="14"/>
    </row>
    <row r="25" spans="1:15" ht="109.5" customHeight="1">
      <c r="A25" s="17" t="s">
        <v>68</v>
      </c>
      <c r="B25" s="10" t="s">
        <v>18</v>
      </c>
      <c r="C25" s="10" t="s">
        <v>27</v>
      </c>
      <c r="D25" s="10" t="s">
        <v>28</v>
      </c>
      <c r="E25" s="10" t="s">
        <v>24</v>
      </c>
      <c r="F25" s="13">
        <v>55</v>
      </c>
      <c r="G25" s="13">
        <v>0</v>
      </c>
      <c r="H25" s="13">
        <f>F25+G25</f>
        <v>55</v>
      </c>
      <c r="I25" s="13"/>
      <c r="J25" s="13"/>
      <c r="K25" s="13">
        <f>J25+I25</f>
        <v>0</v>
      </c>
      <c r="L25" s="13">
        <v>0</v>
      </c>
      <c r="M25" s="13"/>
      <c r="N25" s="14"/>
      <c r="O25" s="14"/>
    </row>
    <row r="26" spans="1:15" ht="30.75">
      <c r="A26" s="17" t="s">
        <v>61</v>
      </c>
      <c r="B26" s="10" t="s">
        <v>18</v>
      </c>
      <c r="C26" s="10" t="s">
        <v>27</v>
      </c>
      <c r="D26" s="10" t="s">
        <v>29</v>
      </c>
      <c r="E26" s="10" t="s">
        <v>30</v>
      </c>
      <c r="F26" s="13">
        <v>429</v>
      </c>
      <c r="G26" s="13">
        <v>-104</v>
      </c>
      <c r="H26" s="13">
        <f>F26+G26</f>
        <v>325</v>
      </c>
      <c r="I26" s="13"/>
      <c r="J26" s="13"/>
      <c r="K26" s="13">
        <f>J26+I26</f>
        <v>0</v>
      </c>
      <c r="L26" s="13">
        <v>677</v>
      </c>
      <c r="M26" s="13"/>
      <c r="N26" s="14"/>
      <c r="O26" s="14"/>
    </row>
    <row r="27" spans="1:15" ht="17.25" customHeight="1">
      <c r="A27" s="16" t="s">
        <v>7</v>
      </c>
      <c r="B27" s="9" t="s">
        <v>22</v>
      </c>
      <c r="C27" s="9" t="s">
        <v>19</v>
      </c>
      <c r="D27" s="9" t="s">
        <v>20</v>
      </c>
      <c r="E27" s="9" t="s">
        <v>21</v>
      </c>
      <c r="F27" s="15">
        <f>F28</f>
        <v>429</v>
      </c>
      <c r="G27" s="15">
        <f aca="true" t="shared" si="3" ref="G27:M27">G28</f>
        <v>7</v>
      </c>
      <c r="H27" s="15">
        <f t="shared" si="3"/>
        <v>436</v>
      </c>
      <c r="I27" s="15">
        <f>I28</f>
        <v>429</v>
      </c>
      <c r="J27" s="15">
        <f>J28</f>
        <v>7</v>
      </c>
      <c r="K27" s="15">
        <f t="shared" si="3"/>
        <v>436</v>
      </c>
      <c r="L27" s="19">
        <f t="shared" si="3"/>
        <v>465</v>
      </c>
      <c r="M27" s="15">
        <f t="shared" si="3"/>
        <v>465</v>
      </c>
      <c r="N27" s="14"/>
      <c r="O27" s="14"/>
    </row>
    <row r="28" spans="1:15" ht="30.75">
      <c r="A28" s="16" t="s">
        <v>8</v>
      </c>
      <c r="B28" s="9" t="s">
        <v>22</v>
      </c>
      <c r="C28" s="9" t="s">
        <v>31</v>
      </c>
      <c r="D28" s="9" t="s">
        <v>20</v>
      </c>
      <c r="E28" s="9" t="s">
        <v>21</v>
      </c>
      <c r="F28" s="15">
        <f>F29</f>
        <v>429</v>
      </c>
      <c r="G28" s="15">
        <f>G29</f>
        <v>7</v>
      </c>
      <c r="H28" s="15">
        <f>F28+G28</f>
        <v>436</v>
      </c>
      <c r="I28" s="15">
        <f>SUM(I29)</f>
        <v>429</v>
      </c>
      <c r="J28" s="15">
        <f>SUM(J29)</f>
        <v>7</v>
      </c>
      <c r="K28" s="15">
        <f>I28+J28</f>
        <v>436</v>
      </c>
      <c r="L28" s="19">
        <f>L29</f>
        <v>465</v>
      </c>
      <c r="M28" s="15">
        <f>M29</f>
        <v>465</v>
      </c>
      <c r="N28" s="14"/>
      <c r="O28" s="14"/>
    </row>
    <row r="29" spans="1:15" ht="140.25">
      <c r="A29" s="17" t="s">
        <v>15</v>
      </c>
      <c r="B29" s="10" t="s">
        <v>22</v>
      </c>
      <c r="C29" s="10" t="s">
        <v>31</v>
      </c>
      <c r="D29" s="10" t="s">
        <v>32</v>
      </c>
      <c r="E29" s="10" t="s">
        <v>24</v>
      </c>
      <c r="F29" s="13">
        <v>429</v>
      </c>
      <c r="G29" s="13">
        <v>7</v>
      </c>
      <c r="H29" s="13">
        <f>F29+G29</f>
        <v>436</v>
      </c>
      <c r="I29" s="13">
        <v>429</v>
      </c>
      <c r="J29" s="13">
        <f>G29</f>
        <v>7</v>
      </c>
      <c r="K29" s="13">
        <f>J29+I29</f>
        <v>436</v>
      </c>
      <c r="L29" s="13">
        <v>465</v>
      </c>
      <c r="M29" s="13">
        <f>L29</f>
        <v>465</v>
      </c>
      <c r="N29" s="14"/>
      <c r="O29" s="14"/>
    </row>
    <row r="30" spans="1:15" ht="62.25">
      <c r="A30" s="16" t="s">
        <v>50</v>
      </c>
      <c r="B30" s="9" t="s">
        <v>31</v>
      </c>
      <c r="C30" s="9" t="s">
        <v>19</v>
      </c>
      <c r="D30" s="9" t="s">
        <v>20</v>
      </c>
      <c r="E30" s="9" t="s">
        <v>21</v>
      </c>
      <c r="F30" s="15">
        <f>F31</f>
        <v>0</v>
      </c>
      <c r="G30" s="15">
        <f aca="true" t="shared" si="4" ref="G30:M30">G31</f>
        <v>80</v>
      </c>
      <c r="H30" s="15">
        <f t="shared" si="4"/>
        <v>80</v>
      </c>
      <c r="I30" s="15">
        <f>I31</f>
        <v>0</v>
      </c>
      <c r="J30" s="15">
        <f>J31</f>
        <v>0</v>
      </c>
      <c r="K30" s="15">
        <f t="shared" si="4"/>
        <v>0</v>
      </c>
      <c r="L30" s="19">
        <f t="shared" si="4"/>
        <v>80</v>
      </c>
      <c r="M30" s="15">
        <f t="shared" si="4"/>
        <v>0</v>
      </c>
      <c r="N30" s="14"/>
      <c r="O30" s="14"/>
    </row>
    <row r="31" spans="1:15" ht="93">
      <c r="A31" s="16" t="s">
        <v>64</v>
      </c>
      <c r="B31" s="9" t="s">
        <v>31</v>
      </c>
      <c r="C31" s="9" t="s">
        <v>39</v>
      </c>
      <c r="D31" s="9" t="s">
        <v>20</v>
      </c>
      <c r="E31" s="9" t="s">
        <v>21</v>
      </c>
      <c r="F31" s="15">
        <f>F32</f>
        <v>0</v>
      </c>
      <c r="G31" s="15">
        <f>G32</f>
        <v>80</v>
      </c>
      <c r="H31" s="15">
        <f>F31+G31</f>
        <v>80</v>
      </c>
      <c r="I31" s="15">
        <f>SUM(I32)</f>
        <v>0</v>
      </c>
      <c r="J31" s="15">
        <f>SUM(J32)</f>
        <v>0</v>
      </c>
      <c r="K31" s="15">
        <f>I31+J31</f>
        <v>0</v>
      </c>
      <c r="L31" s="19">
        <f>L32</f>
        <v>80</v>
      </c>
      <c r="M31" s="15">
        <f>M32</f>
        <v>0</v>
      </c>
      <c r="N31" s="14"/>
      <c r="O31" s="14"/>
    </row>
    <row r="32" spans="1:15" ht="93">
      <c r="A32" s="17" t="s">
        <v>69</v>
      </c>
      <c r="B32" s="10" t="s">
        <v>31</v>
      </c>
      <c r="C32" s="10" t="s">
        <v>39</v>
      </c>
      <c r="D32" s="10" t="s">
        <v>40</v>
      </c>
      <c r="E32" s="10" t="s">
        <v>24</v>
      </c>
      <c r="F32" s="13"/>
      <c r="G32" s="13">
        <v>80</v>
      </c>
      <c r="H32" s="13">
        <f>G32</f>
        <v>80</v>
      </c>
      <c r="I32" s="13"/>
      <c r="J32" s="13"/>
      <c r="K32" s="13">
        <f>I32+J32</f>
        <v>0</v>
      </c>
      <c r="L32" s="13">
        <v>80</v>
      </c>
      <c r="M32" s="13"/>
      <c r="N32" s="14"/>
      <c r="O32" s="14"/>
    </row>
    <row r="33" spans="1:15" ht="30" customHeight="1">
      <c r="A33" s="16" t="s">
        <v>51</v>
      </c>
      <c r="B33" s="9" t="s">
        <v>33</v>
      </c>
      <c r="C33" s="9" t="s">
        <v>19</v>
      </c>
      <c r="D33" s="9" t="s">
        <v>20</v>
      </c>
      <c r="E33" s="9" t="s">
        <v>21</v>
      </c>
      <c r="F33" s="15">
        <f>SUM(F34:F34)</f>
        <v>3000</v>
      </c>
      <c r="G33" s="15">
        <f>G34</f>
        <v>0</v>
      </c>
      <c r="H33" s="15">
        <f>H34</f>
        <v>3000</v>
      </c>
      <c r="I33" s="15"/>
      <c r="J33" s="15"/>
      <c r="K33" s="15">
        <f>K34</f>
        <v>0</v>
      </c>
      <c r="L33" s="15">
        <f>SUM(L34:L34)</f>
        <v>3000</v>
      </c>
      <c r="M33" s="15">
        <f>M34</f>
        <v>0</v>
      </c>
      <c r="N33" s="14"/>
      <c r="O33" s="14"/>
    </row>
    <row r="34" spans="1:15" ht="15">
      <c r="A34" s="16" t="s">
        <v>52</v>
      </c>
      <c r="B34" s="9" t="s">
        <v>33</v>
      </c>
      <c r="C34" s="9" t="s">
        <v>31</v>
      </c>
      <c r="D34" s="9" t="s">
        <v>20</v>
      </c>
      <c r="E34" s="9" t="s">
        <v>21</v>
      </c>
      <c r="F34" s="15">
        <f>SUM(F35)</f>
        <v>3000</v>
      </c>
      <c r="G34" s="15">
        <f>SUM(G35)</f>
        <v>0</v>
      </c>
      <c r="H34" s="15">
        <f>SUM(F34+G34)</f>
        <v>3000</v>
      </c>
      <c r="I34" s="15">
        <f>SUM(I35)</f>
        <v>0</v>
      </c>
      <c r="J34" s="15">
        <f>SUM(J35)</f>
        <v>0</v>
      </c>
      <c r="K34" s="15">
        <f>SUM(I34+J34)</f>
        <v>0</v>
      </c>
      <c r="L34" s="15">
        <f>SUM(L35)</f>
        <v>3000</v>
      </c>
      <c r="M34" s="15">
        <f>SUM(M35)</f>
        <v>0</v>
      </c>
      <c r="N34" s="14"/>
      <c r="O34" s="14"/>
    </row>
    <row r="35" spans="1:15" ht="62.25">
      <c r="A35" s="17" t="s">
        <v>62</v>
      </c>
      <c r="B35" s="10" t="s">
        <v>33</v>
      </c>
      <c r="C35" s="10" t="s">
        <v>31</v>
      </c>
      <c r="D35" s="10" t="s">
        <v>34</v>
      </c>
      <c r="E35" s="10" t="s">
        <v>24</v>
      </c>
      <c r="F35" s="13">
        <v>3000</v>
      </c>
      <c r="G35" s="13"/>
      <c r="H35" s="13">
        <f>F35+G35</f>
        <v>3000</v>
      </c>
      <c r="I35" s="13"/>
      <c r="J35" s="13"/>
      <c r="K35" s="13">
        <v>0</v>
      </c>
      <c r="L35" s="13">
        <v>3000</v>
      </c>
      <c r="M35" s="13"/>
      <c r="N35" s="14"/>
      <c r="O35" s="14"/>
    </row>
    <row r="36" spans="1:15" ht="46.5">
      <c r="A36" s="16" t="s">
        <v>70</v>
      </c>
      <c r="B36" s="9" t="s">
        <v>39</v>
      </c>
      <c r="C36" s="9" t="s">
        <v>19</v>
      </c>
      <c r="D36" s="9" t="s">
        <v>20</v>
      </c>
      <c r="E36" s="9" t="s">
        <v>21</v>
      </c>
      <c r="F36" s="15">
        <f>F37</f>
        <v>0</v>
      </c>
      <c r="G36" s="15">
        <f aca="true" t="shared" si="5" ref="G36:M36">G37</f>
        <v>60</v>
      </c>
      <c r="H36" s="15">
        <f>F36+G36</f>
        <v>60</v>
      </c>
      <c r="I36" s="15">
        <f t="shared" si="5"/>
        <v>0</v>
      </c>
      <c r="J36" s="15">
        <f t="shared" si="5"/>
        <v>0</v>
      </c>
      <c r="K36" s="15">
        <f>I36+J36</f>
        <v>0</v>
      </c>
      <c r="L36" s="15">
        <f t="shared" si="5"/>
        <v>60</v>
      </c>
      <c r="M36" s="15">
        <f t="shared" si="5"/>
        <v>0</v>
      </c>
      <c r="N36" s="14"/>
      <c r="O36" s="14"/>
    </row>
    <row r="37" spans="1:15" ht="30.75">
      <c r="A37" s="16" t="s">
        <v>71</v>
      </c>
      <c r="B37" s="9" t="s">
        <v>39</v>
      </c>
      <c r="C37" s="9" t="s">
        <v>41</v>
      </c>
      <c r="D37" s="9" t="s">
        <v>20</v>
      </c>
      <c r="E37" s="9" t="s">
        <v>21</v>
      </c>
      <c r="F37" s="13"/>
      <c r="G37" s="15">
        <f>G38</f>
        <v>60</v>
      </c>
      <c r="H37" s="15">
        <f>G37</f>
        <v>60</v>
      </c>
      <c r="I37" s="13"/>
      <c r="J37" s="15"/>
      <c r="K37" s="15">
        <v>0</v>
      </c>
      <c r="L37" s="15">
        <f>L38</f>
        <v>60</v>
      </c>
      <c r="M37" s="13"/>
      <c r="N37" s="14"/>
      <c r="O37" s="14"/>
    </row>
    <row r="38" spans="1:15" ht="62.25">
      <c r="A38" s="17" t="s">
        <v>72</v>
      </c>
      <c r="B38" s="10" t="s">
        <v>39</v>
      </c>
      <c r="C38" s="10" t="s">
        <v>41</v>
      </c>
      <c r="D38" s="10" t="s">
        <v>42</v>
      </c>
      <c r="E38" s="10" t="s">
        <v>24</v>
      </c>
      <c r="F38" s="13"/>
      <c r="G38" s="13">
        <v>60</v>
      </c>
      <c r="H38" s="13">
        <f>G38</f>
        <v>60</v>
      </c>
      <c r="I38" s="13"/>
      <c r="J38" s="13"/>
      <c r="K38" s="13">
        <v>0</v>
      </c>
      <c r="L38" s="13">
        <v>60</v>
      </c>
      <c r="M38" s="13"/>
      <c r="N38" s="14"/>
      <c r="O38" s="14"/>
    </row>
    <row r="39" spans="1:15" s="4" customFormat="1" ht="30.75">
      <c r="A39" s="16" t="s">
        <v>56</v>
      </c>
      <c r="B39" s="9" t="s">
        <v>53</v>
      </c>
      <c r="C39" s="9" t="s">
        <v>19</v>
      </c>
      <c r="D39" s="9" t="s">
        <v>20</v>
      </c>
      <c r="E39" s="9" t="s">
        <v>21</v>
      </c>
      <c r="F39" s="15"/>
      <c r="G39" s="15">
        <f aca="true" t="shared" si="6" ref="G39:M39">SUM(G40)</f>
        <v>29528</v>
      </c>
      <c r="H39" s="15">
        <f>SUM(F39+G39)</f>
        <v>29528</v>
      </c>
      <c r="I39" s="15">
        <f t="shared" si="6"/>
        <v>0</v>
      </c>
      <c r="J39" s="15">
        <f t="shared" si="6"/>
        <v>0</v>
      </c>
      <c r="K39" s="15">
        <f>SUM(I39+J39)</f>
        <v>0</v>
      </c>
      <c r="L39" s="15">
        <f t="shared" si="6"/>
        <v>32074</v>
      </c>
      <c r="M39" s="15">
        <f t="shared" si="6"/>
        <v>0</v>
      </c>
      <c r="N39" s="20"/>
      <c r="O39" s="20"/>
    </row>
    <row r="40" spans="1:15" ht="30.75">
      <c r="A40" s="17" t="s">
        <v>63</v>
      </c>
      <c r="B40" s="10" t="s">
        <v>53</v>
      </c>
      <c r="C40" s="10" t="s">
        <v>25</v>
      </c>
      <c r="D40" s="10" t="s">
        <v>20</v>
      </c>
      <c r="E40" s="10" t="s">
        <v>21</v>
      </c>
      <c r="F40" s="13"/>
      <c r="G40" s="13">
        <v>29528</v>
      </c>
      <c r="H40" s="13">
        <f>G40</f>
        <v>29528</v>
      </c>
      <c r="I40" s="13"/>
      <c r="J40" s="13"/>
      <c r="K40" s="13">
        <f>J40</f>
        <v>0</v>
      </c>
      <c r="L40" s="13">
        <v>32074</v>
      </c>
      <c r="M40" s="13"/>
      <c r="N40" s="14"/>
      <c r="O40" s="14"/>
    </row>
    <row r="41" spans="1:15" ht="202.5" customHeight="1">
      <c r="A41" s="17" t="s">
        <v>73</v>
      </c>
      <c r="B41" s="10" t="s">
        <v>53</v>
      </c>
      <c r="C41" s="10" t="s">
        <v>25</v>
      </c>
      <c r="D41" s="10" t="s">
        <v>54</v>
      </c>
      <c r="E41" s="10" t="s">
        <v>55</v>
      </c>
      <c r="F41" s="13"/>
      <c r="G41" s="13">
        <v>29528</v>
      </c>
      <c r="H41" s="13">
        <f>F41+G41</f>
        <v>29528</v>
      </c>
      <c r="I41" s="13"/>
      <c r="J41" s="13"/>
      <c r="K41" s="13">
        <f>I41+J41</f>
        <v>0</v>
      </c>
      <c r="L41" s="13">
        <v>32074</v>
      </c>
      <c r="M41" s="13"/>
      <c r="N41" s="14"/>
      <c r="O41" s="14"/>
    </row>
    <row r="42" spans="1:15" ht="15">
      <c r="A42" s="7" t="s">
        <v>9</v>
      </c>
      <c r="B42" s="10"/>
      <c r="C42" s="11"/>
      <c r="D42" s="11"/>
      <c r="E42" s="11"/>
      <c r="F42" s="15">
        <f>F15+F27+F30+F33+F36+F39</f>
        <v>10155</v>
      </c>
      <c r="G42" s="15">
        <f>G15+G27+G30+G33+G36+G39</f>
        <v>32717</v>
      </c>
      <c r="H42" s="15">
        <f>F42+G42</f>
        <v>42872</v>
      </c>
      <c r="I42" s="15">
        <f>I15+I27+I30+I33+I36+I39</f>
        <v>429</v>
      </c>
      <c r="J42" s="15">
        <f>J15+J27+J30+J33+J36+J39</f>
        <v>7</v>
      </c>
      <c r="K42" s="15">
        <f>I42+J42</f>
        <v>436</v>
      </c>
      <c r="L42" s="15">
        <f>L15+L27+L30+L33+L36+L39</f>
        <v>46293</v>
      </c>
      <c r="M42" s="15">
        <f>M15+M27+M30+M33+M36+M39</f>
        <v>465</v>
      </c>
      <c r="N42" s="14"/>
      <c r="O42" s="14"/>
    </row>
    <row r="43" spans="1:15" ht="15">
      <c r="A43" s="4"/>
      <c r="B43" s="12"/>
      <c r="C43" s="12"/>
      <c r="D43" s="12"/>
      <c r="E43" s="12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5">
      <c r="A44" s="4"/>
      <c r="B44" s="12"/>
      <c r="C44" s="12"/>
      <c r="D44" s="12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">
      <c r="A45" s="21" t="s">
        <v>10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4"/>
      <c r="O45" s="14"/>
    </row>
    <row r="46" spans="2:15" ht="15">
      <c r="B46" s="12"/>
      <c r="C46" s="12"/>
      <c r="D46" s="12"/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5" ht="15">
      <c r="B47" s="12"/>
      <c r="C47" s="12"/>
      <c r="D47" s="12"/>
      <c r="E47" s="12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2:15" ht="15"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2:15" ht="15"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 ht="15">
      <c r="B50" s="12"/>
      <c r="C50" s="12"/>
      <c r="D50" s="12"/>
      <c r="E50" s="12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 ht="1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2:15" ht="1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ht="1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2:15" ht="1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2:15" ht="1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2:15" ht="1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2:15" ht="1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5">
      <c r="B60" s="8"/>
      <c r="C60" s="8"/>
      <c r="D60" s="8"/>
      <c r="E60" s="8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5">
      <c r="B61" s="8"/>
      <c r="C61" s="8"/>
      <c r="D61" s="8"/>
      <c r="E61" s="8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5">
      <c r="B62" s="8"/>
      <c r="C62" s="8"/>
      <c r="D62" s="8"/>
      <c r="E62" s="8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5">
      <c r="B63" s="8"/>
      <c r="C63" s="8"/>
      <c r="D63" s="8"/>
      <c r="E63" s="8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5">
      <c r="B64" s="8"/>
      <c r="C64" s="8"/>
      <c r="D64" s="8"/>
      <c r="E64" s="8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6:15" ht="15"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6:15" ht="15"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6:15" ht="15"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6:15" ht="15"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6:15" ht="15"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6:15" ht="15"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6:15" ht="15"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6:15" ht="15"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6:15" ht="15"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6:15" ht="15"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6:15" ht="15"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6:15" ht="15"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6:15" ht="15"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6:15" ht="15"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6:15" ht="15"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6:15" ht="15"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6:15" ht="15"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6:15" ht="15"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6:15" ht="15"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6:15" ht="15"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6:15" ht="15"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6:15" ht="15"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6:15" ht="15">
      <c r="F90" s="14"/>
      <c r="G90" s="14"/>
      <c r="H90" s="14"/>
      <c r="I90" s="14"/>
      <c r="J90" s="14"/>
      <c r="K90" s="14"/>
      <c r="L90" s="14"/>
      <c r="M90" s="14"/>
      <c r="N90" s="14"/>
      <c r="O90" s="14"/>
    </row>
  </sheetData>
  <sheetProtection/>
  <mergeCells count="17">
    <mergeCell ref="A45:M45"/>
    <mergeCell ref="C12:C14"/>
    <mergeCell ref="B12:B14"/>
    <mergeCell ref="A12:A14"/>
    <mergeCell ref="F12:M12"/>
    <mergeCell ref="E12:E14"/>
    <mergeCell ref="F13:H13"/>
    <mergeCell ref="I13:K13"/>
    <mergeCell ref="A7:M7"/>
    <mergeCell ref="L1:M1"/>
    <mergeCell ref="L2:M2"/>
    <mergeCell ref="L3:M3"/>
    <mergeCell ref="L4:M4"/>
    <mergeCell ref="A8:M8"/>
    <mergeCell ref="A9:M9"/>
    <mergeCell ref="A10:M10"/>
    <mergeCell ref="D12:D1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2008-12-09T08:10:56Z</cp:lastPrinted>
  <dcterms:created xsi:type="dcterms:W3CDTF">1996-10-08T23:32:33Z</dcterms:created>
  <dcterms:modified xsi:type="dcterms:W3CDTF">2008-12-09T08:11:40Z</dcterms:modified>
  <cp:category/>
  <cp:version/>
  <cp:contentType/>
  <cp:contentStatus/>
</cp:coreProperties>
</file>